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muneraciones\Downloads\"/>
    </mc:Choice>
  </mc:AlternateContent>
  <xr:revisionPtr revIDLastSave="0" documentId="13_ncr:1_{51FADA0A-0141-402B-94E3-C76E41E180AA}" xr6:coauthVersionLast="47" xr6:coauthVersionMax="47" xr10:uidLastSave="{00000000-0000-0000-0000-000000000000}"/>
  <workbookProtection workbookAlgorithmName="SHA-512" workbookHashValue="sohceCMh8js4AlXfLIkJL16qT+bvchOW/VEFx+qIOzn7RRexnteHXqg6IJ296PckzDPDfmusbnuunEFV0qXGTQ==" workbookSaltValue="xf2oIYJO/EsWJwKL9eVbOw==" workbookSpinCount="100000" lockStructure="1"/>
  <bookViews>
    <workbookView xWindow="-120" yWindow="-120" windowWidth="29040" windowHeight="17520" xr2:uid="{00000000-000D-0000-FFFF-FFFF00000000}"/>
  </bookViews>
  <sheets>
    <sheet name="PUBLICACION FINAL DE RESULTADOS" sheetId="3" r:id="rId1"/>
  </sheets>
  <definedNames>
    <definedName name="_xlnm.Print_Area" localSheetId="0">'PUBLICACION FINAL DE RESULTADOS'!$A$1:$Z$33</definedName>
  </definedNames>
  <calcPr calcId="191029"/>
</workbook>
</file>

<file path=xl/calcChain.xml><?xml version="1.0" encoding="utf-8"?>
<calcChain xmlns="http://schemas.openxmlformats.org/spreadsheetml/2006/main">
  <c r="U17" i="3" l="1"/>
  <c r="Y17" i="3" s="1"/>
  <c r="U15" i="3"/>
  <c r="Y15" i="3" s="1"/>
  <c r="U13" i="3"/>
  <c r="Y13" i="3" s="1"/>
  <c r="U14" i="3"/>
  <c r="Y14" i="3" s="1"/>
  <c r="U25" i="3"/>
  <c r="Y25" i="3" s="1"/>
  <c r="U24" i="3"/>
  <c r="Y24" i="3" s="1"/>
  <c r="U12" i="3" l="1"/>
  <c r="Y12" i="3" s="1"/>
  <c r="U16" i="3"/>
  <c r="Y16" i="3" s="1"/>
  <c r="U18" i="3"/>
  <c r="Y18" i="3" s="1"/>
  <c r="U19" i="3"/>
  <c r="Y19" i="3" s="1"/>
  <c r="U11" i="3"/>
  <c r="Y11" i="3" s="1"/>
</calcChain>
</file>

<file path=xl/sharedStrings.xml><?xml version="1.0" encoding="utf-8"?>
<sst xmlns="http://schemas.openxmlformats.org/spreadsheetml/2006/main" count="200" uniqueCount="88">
  <si>
    <t>QUISPE</t>
  </si>
  <si>
    <t>CAYAMPI</t>
  </si>
  <si>
    <t>HERNANDEZ</t>
  </si>
  <si>
    <t>ESCALANTE</t>
  </si>
  <si>
    <t>OBSERVACIÓN</t>
  </si>
  <si>
    <t>DNI</t>
  </si>
  <si>
    <t>CONTRATACION DOCENTE 2026</t>
  </si>
  <si>
    <t>D.S N°022-2025-MINEDU</t>
  </si>
  <si>
    <t>TORRES</t>
  </si>
  <si>
    <t>JENDERSON MARINO</t>
  </si>
  <si>
    <t>Grupo al que postula</t>
  </si>
  <si>
    <t>PRELACIÓN</t>
  </si>
  <si>
    <t>Formación Académica y Profesional</t>
  </si>
  <si>
    <t>Estudios de posgrado</t>
  </si>
  <si>
    <t>Grado de Doctor</t>
  </si>
  <si>
    <t>Grado de maestro</t>
  </si>
  <si>
    <t>Diplomados en gestión pedagógica</t>
  </si>
  <si>
    <t>Estudios de pregrado</t>
  </si>
  <si>
    <t>otro título profesional pedagógico en educación</t>
  </si>
  <si>
    <t>Otro título segunda de segunda especialidad en educación</t>
  </si>
  <si>
    <t>Otro título unversitario no pedagógico</t>
  </si>
  <si>
    <t>Otro título profesional técnico</t>
  </si>
  <si>
    <t>Formación continua</t>
  </si>
  <si>
    <t xml:space="preserve">Programas a fines a la especialidad </t>
  </si>
  <si>
    <t>Capacitaciones técnicas, digitales y/o ténicas</t>
  </si>
  <si>
    <t>Experiencia laboral</t>
  </si>
  <si>
    <t>Experiencia laboral docente</t>
  </si>
  <si>
    <t>Experiencia laboral como PEC</t>
  </si>
  <si>
    <t>Meritos</t>
  </si>
  <si>
    <t>Felicitación por desempeño o trabajo destacado en el campo pedagógico</t>
  </si>
  <si>
    <t>Nombres</t>
  </si>
  <si>
    <t>Apellido Paterno</t>
  </si>
  <si>
    <t>Apellido Materno</t>
  </si>
  <si>
    <t>N°</t>
  </si>
  <si>
    <t>Capacitación es gestión pedagógica</t>
  </si>
  <si>
    <t>PUNTAJE  TOTAL</t>
  </si>
  <si>
    <t>-</t>
  </si>
  <si>
    <t>EDUCACIÓN BASICA ALTERNATIVA (EBA) / EPT - CARPINTERIA</t>
  </si>
  <si>
    <t>EBA/EPT/Carpinteria</t>
  </si>
  <si>
    <t>VARGAS</t>
  </si>
  <si>
    <t>ALEJANDRO</t>
  </si>
  <si>
    <t>MITAC</t>
  </si>
  <si>
    <t>MARTIN ADAN</t>
  </si>
  <si>
    <t>MATIAS</t>
  </si>
  <si>
    <t>CURITOMAY</t>
  </si>
  <si>
    <t>ANANIAS</t>
  </si>
  <si>
    <t>DESIDERIO HECTOR</t>
  </si>
  <si>
    <t>Ley  N° 29973 por discapacidad</t>
  </si>
  <si>
    <t>Ley  N° 29248 por licenciado de las FFAA</t>
  </si>
  <si>
    <t>Ley  N° 27674 por deportista calificado</t>
  </si>
  <si>
    <t>BONIFICACIÓN</t>
  </si>
  <si>
    <t xml:space="preserve">PUNTAJE  </t>
  </si>
  <si>
    <t>TINEO</t>
  </si>
  <si>
    <t>NIVEL SECUNDARIA/ COMUNICACIÓN</t>
  </si>
  <si>
    <t>EBR/comunicación</t>
  </si>
  <si>
    <t>TERCERO</t>
  </si>
  <si>
    <t>PRIMERO</t>
  </si>
  <si>
    <t>CUARTO</t>
  </si>
  <si>
    <t>SEXTO</t>
  </si>
  <si>
    <t xml:space="preserve">PUBLICACIÓN FINAL DE RESULTADOS </t>
  </si>
  <si>
    <t>LIFONCIO</t>
  </si>
  <si>
    <t>BARRIAZO</t>
  </si>
  <si>
    <t>VILCA</t>
  </si>
  <si>
    <t>CHAUCA</t>
  </si>
  <si>
    <r>
      <t xml:space="preserve">NO APTO (No cumple el requisito del </t>
    </r>
    <r>
      <rPr>
        <b/>
        <sz val="10"/>
        <rFont val="Calibri"/>
        <family val="2"/>
      </rPr>
      <t>anexo 06</t>
    </r>
    <r>
      <rPr>
        <sz val="10"/>
        <rFont val="Calibri"/>
        <family val="2"/>
      </rPr>
      <t xml:space="preserve"> del D.S N°022-2025-MINEDU) y de la RDRS 230-2026-GRA-/GOB-GG-GRDS-DREA-DR</t>
    </r>
  </si>
  <si>
    <t xml:space="preserve">HUACCACHI </t>
  </si>
  <si>
    <t>TAIPE</t>
  </si>
  <si>
    <t>OYOLO</t>
  </si>
  <si>
    <t>ROLANDO RAFAEL</t>
  </si>
  <si>
    <t>RAMIREZ</t>
  </si>
  <si>
    <t>YENNY</t>
  </si>
  <si>
    <t>MAURICIO</t>
  </si>
  <si>
    <t>BELTRAN</t>
  </si>
  <si>
    <t>HANGIE MERRI</t>
  </si>
  <si>
    <t>PEÑAFIEL</t>
  </si>
  <si>
    <t>TAYA</t>
  </si>
  <si>
    <t>CELIA LUISA</t>
  </si>
  <si>
    <t>SILVA</t>
  </si>
  <si>
    <t>DAVID</t>
  </si>
  <si>
    <t>PARADO</t>
  </si>
  <si>
    <t>GUERRA</t>
  </si>
  <si>
    <t>DEISY NARCISA</t>
  </si>
  <si>
    <t>HUAYLLASCO</t>
  </si>
  <si>
    <t>ROCIO VANESSA</t>
  </si>
  <si>
    <t>HUANACO</t>
  </si>
  <si>
    <t>ARANGO</t>
  </si>
  <si>
    <t>12 DE MARZO DEL 2026</t>
  </si>
  <si>
    <t xml:space="preserve">CONTRATACIÓN POR EVALUACIÓN DE EXPEDIENTES EBR ÁREA DE COMUNICACIÓN Y EBA EPT/CARPINTERIA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</si>
</sst>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Times New Roman"/>
      <charset val="204"/>
    </font>
    <font>
      <b/>
      <sz val="11"/>
      <name val="Helvetica"/>
      <family val="2"/>
    </font>
    <font>
      <b/>
      <sz val="7.5"/>
      <name val="Helvetica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9"/>
      <name val="Helvetica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2"/>
      <name val="Arial Black"/>
      <family val="2"/>
    </font>
    <font>
      <b/>
      <sz val="12"/>
      <name val="Helvetica"/>
      <family val="2"/>
    </font>
    <font>
      <b/>
      <sz val="10"/>
      <name val="Calibri"/>
      <family val="2"/>
    </font>
    <font>
      <b/>
      <sz val="14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 indent="1"/>
    </xf>
    <xf numFmtId="0" fontId="2" fillId="0" borderId="0" xfId="0" applyFont="1" applyAlignment="1">
      <alignment horizontal="right" vertical="top" wrapText="1" inden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 indent="1"/>
    </xf>
    <xf numFmtId="0" fontId="11" fillId="2" borderId="1" xfId="0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shrinkToFit="1"/>
    </xf>
    <xf numFmtId="1" fontId="6" fillId="2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164" fontId="4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 shrinkToFit="1"/>
    </xf>
    <xf numFmtId="2" fontId="15" fillId="2" borderId="1" xfId="0" applyNumberFormat="1" applyFont="1" applyFill="1" applyBorder="1" applyAlignment="1">
      <alignment horizontal="center" vertical="center" shrinkToFit="1"/>
    </xf>
    <xf numFmtId="1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64" fontId="7" fillId="2" borderId="1" xfId="0" applyNumberFormat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top"/>
    </xf>
    <xf numFmtId="0" fontId="10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textRotation="90" wrapText="1"/>
    </xf>
    <xf numFmtId="0" fontId="5" fillId="3" borderId="6" xfId="0" applyFont="1" applyFill="1" applyBorder="1" applyAlignment="1">
      <alignment horizontal="center" vertical="top" textRotation="90" wrapText="1"/>
    </xf>
    <xf numFmtId="0" fontId="5" fillId="3" borderId="7" xfId="0" applyFont="1" applyFill="1" applyBorder="1" applyAlignment="1">
      <alignment horizontal="center" vertical="top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view="pageBreakPreview" zoomScale="85" zoomScaleNormal="89" zoomScaleSheetLayoutView="85" zoomScalePageLayoutView="35" workbookViewId="0">
      <selection sqref="A1:XFD1048576"/>
    </sheetView>
  </sheetViews>
  <sheetFormatPr baseColWidth="10" defaultColWidth="9.33203125" defaultRowHeight="12.75" x14ac:dyDescent="0.2"/>
  <cols>
    <col min="1" max="1" width="5.6640625" customWidth="1"/>
    <col min="2" max="2" width="26.5" customWidth="1"/>
    <col min="3" max="3" width="13.5" customWidth="1"/>
    <col min="4" max="4" width="15.5" customWidth="1"/>
    <col min="5" max="5" width="18.33203125" customWidth="1"/>
    <col min="6" max="6" width="21.83203125" customWidth="1"/>
    <col min="7" max="7" width="13.33203125" customWidth="1"/>
    <col min="8" max="8" width="11" customWidth="1"/>
    <col min="9" max="9" width="10.6640625" customWidth="1"/>
    <col min="10" max="10" width="14.5" customWidth="1"/>
    <col min="11" max="11" width="22.1640625" customWidth="1"/>
    <col min="12" max="12" width="24" customWidth="1"/>
    <col min="13" max="13" width="16.33203125" customWidth="1"/>
    <col min="14" max="14" width="12.83203125" customWidth="1"/>
    <col min="15" max="15" width="13.5" customWidth="1"/>
    <col min="16" max="16" width="14.33203125" customWidth="1"/>
    <col min="17" max="17" width="15.83203125" customWidth="1"/>
    <col min="18" max="18" width="12.83203125" customWidth="1"/>
    <col min="19" max="19" width="13.6640625" customWidth="1"/>
    <col min="20" max="20" width="23.33203125" customWidth="1"/>
    <col min="21" max="24" width="10.5" customWidth="1"/>
    <col min="25" max="25" width="17.1640625" customWidth="1"/>
    <col min="26" max="26" width="38.1640625" customWidth="1"/>
  </cols>
  <sheetData>
    <row r="1" spans="1:26" ht="18" customHeight="1" x14ac:dyDescent="0.2"/>
    <row r="2" spans="1:26" ht="14.25" customHeight="1" x14ac:dyDescent="0.2">
      <c r="A2" s="37" t="s">
        <v>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4.25" customHeight="1" x14ac:dyDescent="0.2">
      <c r="A3" s="37" t="s">
        <v>87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customHeight="1" x14ac:dyDescent="0.2">
      <c r="A4" s="37" t="s">
        <v>59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20.25" customHeight="1" x14ac:dyDescent="0.2">
      <c r="A5" s="37" t="s">
        <v>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9.75" customHeight="1" x14ac:dyDescent="0.2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.75" customHeight="1" x14ac:dyDescent="0.2">
      <c r="A7" s="24" t="s">
        <v>53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27.75" customHeight="1" x14ac:dyDescent="0.2">
      <c r="A8" s="25" t="s">
        <v>33</v>
      </c>
      <c r="B8" s="28" t="s">
        <v>10</v>
      </c>
      <c r="C8" s="28" t="s">
        <v>5</v>
      </c>
      <c r="D8" s="31" t="s">
        <v>31</v>
      </c>
      <c r="E8" s="31" t="s">
        <v>32</v>
      </c>
      <c r="F8" s="31" t="s">
        <v>30</v>
      </c>
      <c r="G8" s="25" t="s">
        <v>11</v>
      </c>
      <c r="H8" s="34" t="s">
        <v>12</v>
      </c>
      <c r="I8" s="35"/>
      <c r="J8" s="35"/>
      <c r="K8" s="35"/>
      <c r="L8" s="35"/>
      <c r="M8" s="35"/>
      <c r="N8" s="36"/>
      <c r="O8" s="34" t="s">
        <v>22</v>
      </c>
      <c r="P8" s="35"/>
      <c r="Q8" s="36"/>
      <c r="R8" s="34" t="s">
        <v>25</v>
      </c>
      <c r="S8" s="36"/>
      <c r="T8" s="12" t="s">
        <v>28</v>
      </c>
      <c r="U8" s="38" t="s">
        <v>51</v>
      </c>
      <c r="V8" s="43" t="s">
        <v>50</v>
      </c>
      <c r="W8" s="44"/>
      <c r="X8" s="45"/>
      <c r="Y8" s="46" t="s">
        <v>35</v>
      </c>
      <c r="Z8" s="25" t="s">
        <v>4</v>
      </c>
    </row>
    <row r="9" spans="1:26" ht="17.25" customHeight="1" x14ac:dyDescent="0.2">
      <c r="A9" s="26"/>
      <c r="B9" s="29"/>
      <c r="C9" s="29"/>
      <c r="D9" s="32"/>
      <c r="E9" s="32"/>
      <c r="F9" s="32"/>
      <c r="G9" s="26"/>
      <c r="H9" s="34" t="s">
        <v>13</v>
      </c>
      <c r="I9" s="35"/>
      <c r="J9" s="36"/>
      <c r="K9" s="34" t="s">
        <v>17</v>
      </c>
      <c r="L9" s="35"/>
      <c r="M9" s="35"/>
      <c r="N9" s="36"/>
      <c r="O9" s="41" t="s">
        <v>23</v>
      </c>
      <c r="P9" s="41" t="s">
        <v>34</v>
      </c>
      <c r="Q9" s="41" t="s">
        <v>24</v>
      </c>
      <c r="R9" s="41" t="s">
        <v>26</v>
      </c>
      <c r="S9" s="41" t="s">
        <v>27</v>
      </c>
      <c r="T9" s="41" t="s">
        <v>29</v>
      </c>
      <c r="U9" s="39"/>
      <c r="V9" s="41" t="s">
        <v>47</v>
      </c>
      <c r="W9" s="41" t="s">
        <v>48</v>
      </c>
      <c r="X9" s="41" t="s">
        <v>49</v>
      </c>
      <c r="Y9" s="47"/>
      <c r="Z9" s="26"/>
    </row>
    <row r="10" spans="1:26" ht="49.5" customHeight="1" x14ac:dyDescent="0.2">
      <c r="A10" s="27"/>
      <c r="B10" s="30"/>
      <c r="C10" s="30"/>
      <c r="D10" s="33"/>
      <c r="E10" s="33"/>
      <c r="F10" s="33"/>
      <c r="G10" s="27"/>
      <c r="H10" s="4" t="s">
        <v>14</v>
      </c>
      <c r="I10" s="4" t="s">
        <v>15</v>
      </c>
      <c r="J10" s="4" t="s">
        <v>16</v>
      </c>
      <c r="K10" s="3" t="s">
        <v>18</v>
      </c>
      <c r="L10" s="5" t="s">
        <v>19</v>
      </c>
      <c r="M10" s="3" t="s">
        <v>20</v>
      </c>
      <c r="N10" s="3" t="s">
        <v>21</v>
      </c>
      <c r="O10" s="42"/>
      <c r="P10" s="42"/>
      <c r="Q10" s="42"/>
      <c r="R10" s="42"/>
      <c r="S10" s="42"/>
      <c r="T10" s="42"/>
      <c r="U10" s="40"/>
      <c r="V10" s="42"/>
      <c r="W10" s="42"/>
      <c r="X10" s="42"/>
      <c r="Y10" s="48"/>
      <c r="Z10" s="27"/>
    </row>
    <row r="11" spans="1:26" ht="31.5" customHeight="1" x14ac:dyDescent="0.2">
      <c r="A11" s="22">
        <v>1</v>
      </c>
      <c r="B11" s="8" t="s">
        <v>54</v>
      </c>
      <c r="C11" s="9">
        <v>43214576</v>
      </c>
      <c r="D11" s="9" t="s">
        <v>41</v>
      </c>
      <c r="E11" s="9" t="s">
        <v>2</v>
      </c>
      <c r="F11" s="9" t="s">
        <v>42</v>
      </c>
      <c r="G11" s="10" t="s">
        <v>56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20">
        <v>5</v>
      </c>
      <c r="Q11" s="19">
        <v>4</v>
      </c>
      <c r="R11" s="21">
        <v>7.1</v>
      </c>
      <c r="S11" s="19">
        <v>0</v>
      </c>
      <c r="T11" s="19">
        <v>5</v>
      </c>
      <c r="U11" s="17">
        <f>SUM(H11:T11)</f>
        <v>21.1</v>
      </c>
      <c r="V11" s="17">
        <v>0</v>
      </c>
      <c r="W11" s="17">
        <v>0</v>
      </c>
      <c r="X11" s="17">
        <v>0</v>
      </c>
      <c r="Y11" s="18">
        <f t="shared" ref="Y11" si="0">U11+V11+W11+X11</f>
        <v>21.1</v>
      </c>
      <c r="Z11" s="6"/>
    </row>
    <row r="12" spans="1:26" ht="31.5" customHeight="1" x14ac:dyDescent="0.2">
      <c r="A12" s="22">
        <v>2</v>
      </c>
      <c r="B12" s="8" t="s">
        <v>54</v>
      </c>
      <c r="C12" s="9">
        <v>47618965</v>
      </c>
      <c r="D12" s="9" t="s">
        <v>69</v>
      </c>
      <c r="E12" s="9" t="s">
        <v>3</v>
      </c>
      <c r="F12" s="9" t="s">
        <v>70</v>
      </c>
      <c r="G12" s="10" t="s">
        <v>56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20">
        <v>1.5</v>
      </c>
      <c r="Q12" s="19">
        <v>0</v>
      </c>
      <c r="R12" s="21">
        <v>14.5</v>
      </c>
      <c r="S12" s="19">
        <v>0</v>
      </c>
      <c r="T12" s="19">
        <v>0</v>
      </c>
      <c r="U12" s="17">
        <f>SUM(H12:T12)</f>
        <v>16</v>
      </c>
      <c r="V12" s="17">
        <v>0</v>
      </c>
      <c r="W12" s="17">
        <v>0</v>
      </c>
      <c r="X12" s="17">
        <v>0</v>
      </c>
      <c r="Y12" s="18">
        <f t="shared" ref="Y12:Y19" si="1">U12+V12+W12+X12</f>
        <v>16</v>
      </c>
      <c r="Z12" s="6"/>
    </row>
    <row r="13" spans="1:26" ht="31.5" customHeight="1" x14ac:dyDescent="0.2">
      <c r="A13" s="22">
        <v>3</v>
      </c>
      <c r="B13" s="8" t="s">
        <v>54</v>
      </c>
      <c r="C13" s="9">
        <v>45117956</v>
      </c>
      <c r="D13" s="9" t="s">
        <v>74</v>
      </c>
      <c r="E13" s="9" t="s">
        <v>75</v>
      </c>
      <c r="F13" s="9" t="s">
        <v>76</v>
      </c>
      <c r="G13" s="10" t="s">
        <v>56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3</v>
      </c>
      <c r="O13" s="19">
        <v>0</v>
      </c>
      <c r="P13" s="20">
        <v>0</v>
      </c>
      <c r="Q13" s="19">
        <v>0</v>
      </c>
      <c r="R13" s="21">
        <v>9</v>
      </c>
      <c r="S13" s="19">
        <v>0</v>
      </c>
      <c r="T13" s="19">
        <v>0</v>
      </c>
      <c r="U13" s="17">
        <f>SUM(H13:T13)</f>
        <v>12</v>
      </c>
      <c r="V13" s="17">
        <v>0</v>
      </c>
      <c r="W13" s="17">
        <v>0</v>
      </c>
      <c r="X13" s="17">
        <v>0</v>
      </c>
      <c r="Y13" s="18">
        <f t="shared" ref="Y13" si="2">U13+V13+W13+X13</f>
        <v>12</v>
      </c>
      <c r="Z13" s="6"/>
    </row>
    <row r="14" spans="1:26" ht="31.5" customHeight="1" x14ac:dyDescent="0.2">
      <c r="A14" s="22">
        <v>4</v>
      </c>
      <c r="B14" s="8" t="s">
        <v>54</v>
      </c>
      <c r="C14" s="9">
        <v>29105161</v>
      </c>
      <c r="D14" s="9" t="s">
        <v>43</v>
      </c>
      <c r="E14" s="9" t="s">
        <v>44</v>
      </c>
      <c r="F14" s="9" t="s">
        <v>45</v>
      </c>
      <c r="G14" s="10" t="s">
        <v>56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20">
        <v>0</v>
      </c>
      <c r="Q14" s="19">
        <v>0</v>
      </c>
      <c r="R14" s="21">
        <v>9.6</v>
      </c>
      <c r="S14" s="19">
        <v>0</v>
      </c>
      <c r="T14" s="19">
        <v>0</v>
      </c>
      <c r="U14" s="17">
        <f>SUM(H14:T14)</f>
        <v>9.6</v>
      </c>
      <c r="V14" s="17">
        <v>0</v>
      </c>
      <c r="W14" s="17">
        <v>0</v>
      </c>
      <c r="X14" s="17">
        <v>0</v>
      </c>
      <c r="Y14" s="18">
        <f t="shared" ref="Y14:Y15" si="3">U14+V14+W14+X14</f>
        <v>9.6</v>
      </c>
      <c r="Z14" s="6"/>
    </row>
    <row r="15" spans="1:26" ht="31.5" customHeight="1" x14ac:dyDescent="0.2">
      <c r="A15" s="22">
        <v>5</v>
      </c>
      <c r="B15" s="8" t="s">
        <v>54</v>
      </c>
      <c r="C15" s="9">
        <v>70449280</v>
      </c>
      <c r="D15" s="9" t="s">
        <v>0</v>
      </c>
      <c r="E15" s="9" t="s">
        <v>77</v>
      </c>
      <c r="F15" s="9" t="s">
        <v>78</v>
      </c>
      <c r="G15" s="10" t="s">
        <v>56</v>
      </c>
      <c r="H15" s="19">
        <v>0</v>
      </c>
      <c r="I15" s="19">
        <v>0</v>
      </c>
      <c r="J15" s="19">
        <v>2</v>
      </c>
      <c r="K15" s="19">
        <v>0</v>
      </c>
      <c r="L15" s="19">
        <v>0</v>
      </c>
      <c r="M15" s="19">
        <v>0</v>
      </c>
      <c r="N15" s="19">
        <v>0</v>
      </c>
      <c r="O15" s="19">
        <v>2</v>
      </c>
      <c r="P15" s="20">
        <v>1</v>
      </c>
      <c r="Q15" s="19">
        <v>0</v>
      </c>
      <c r="R15" s="21">
        <v>2.4</v>
      </c>
      <c r="S15" s="19">
        <v>0</v>
      </c>
      <c r="T15" s="19">
        <v>0</v>
      </c>
      <c r="U15" s="17">
        <f t="shared" ref="U15" si="4">SUM(H15:T15)</f>
        <v>7.4</v>
      </c>
      <c r="V15" s="17">
        <v>0</v>
      </c>
      <c r="W15" s="17">
        <v>0</v>
      </c>
      <c r="X15" s="17">
        <v>0</v>
      </c>
      <c r="Y15" s="18">
        <f t="shared" si="3"/>
        <v>7.4</v>
      </c>
      <c r="Z15" s="6"/>
    </row>
    <row r="16" spans="1:26" ht="31.5" customHeight="1" x14ac:dyDescent="0.2">
      <c r="A16" s="22">
        <v>6</v>
      </c>
      <c r="B16" s="8" t="s">
        <v>54</v>
      </c>
      <c r="C16" s="9">
        <v>70806171</v>
      </c>
      <c r="D16" s="9" t="s">
        <v>71</v>
      </c>
      <c r="E16" s="9" t="s">
        <v>72</v>
      </c>
      <c r="F16" s="9" t="s">
        <v>73</v>
      </c>
      <c r="G16" s="10" t="s">
        <v>55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2</v>
      </c>
      <c r="P16" s="20">
        <v>2.5</v>
      </c>
      <c r="Q16" s="19">
        <v>1</v>
      </c>
      <c r="R16" s="21">
        <v>3.3</v>
      </c>
      <c r="S16" s="19">
        <v>0</v>
      </c>
      <c r="T16" s="19">
        <v>1</v>
      </c>
      <c r="U16" s="17">
        <f t="shared" ref="U16:U19" si="5">SUM(H16:T16)</f>
        <v>9.8000000000000007</v>
      </c>
      <c r="V16" s="17">
        <v>0</v>
      </c>
      <c r="W16" s="17">
        <v>0</v>
      </c>
      <c r="X16" s="17">
        <v>0</v>
      </c>
      <c r="Y16" s="18">
        <f t="shared" si="1"/>
        <v>9.8000000000000007</v>
      </c>
      <c r="Z16" s="6"/>
    </row>
    <row r="17" spans="1:26" ht="31.5" customHeight="1" x14ac:dyDescent="0.2">
      <c r="A17" s="22">
        <v>7</v>
      </c>
      <c r="B17" s="8" t="s">
        <v>54</v>
      </c>
      <c r="C17" s="9">
        <v>70319120</v>
      </c>
      <c r="D17" s="9" t="s">
        <v>82</v>
      </c>
      <c r="E17" s="9" t="s">
        <v>52</v>
      </c>
      <c r="F17" s="9" t="s">
        <v>83</v>
      </c>
      <c r="G17" s="10" t="s">
        <v>55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2</v>
      </c>
      <c r="P17" s="20">
        <v>4</v>
      </c>
      <c r="Q17" s="19">
        <v>1</v>
      </c>
      <c r="R17" s="21">
        <v>2.8</v>
      </c>
      <c r="S17" s="19">
        <v>0</v>
      </c>
      <c r="T17" s="19">
        <v>0</v>
      </c>
      <c r="U17" s="17">
        <f t="shared" ref="U17" si="6">SUM(H17:T17)</f>
        <v>9.8000000000000007</v>
      </c>
      <c r="V17" s="17">
        <v>0</v>
      </c>
      <c r="W17" s="17">
        <v>0</v>
      </c>
      <c r="X17" s="17">
        <v>0</v>
      </c>
      <c r="Y17" s="18">
        <f t="shared" ref="Y17" si="7">U17+V17+W17+X17</f>
        <v>9.8000000000000007</v>
      </c>
      <c r="Z17" s="6"/>
    </row>
    <row r="18" spans="1:26" ht="31.5" customHeight="1" x14ac:dyDescent="0.2">
      <c r="A18" s="22">
        <v>8</v>
      </c>
      <c r="B18" s="8" t="s">
        <v>54</v>
      </c>
      <c r="C18" s="9">
        <v>76538155</v>
      </c>
      <c r="D18" s="9" t="s">
        <v>79</v>
      </c>
      <c r="E18" s="9" t="s">
        <v>80</v>
      </c>
      <c r="F18" s="9" t="s">
        <v>81</v>
      </c>
      <c r="G18" s="10" t="s">
        <v>55</v>
      </c>
      <c r="H18" s="19">
        <v>0</v>
      </c>
      <c r="I18" s="19">
        <v>0</v>
      </c>
      <c r="J18" s="19">
        <v>2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20">
        <v>1</v>
      </c>
      <c r="Q18" s="19">
        <v>0</v>
      </c>
      <c r="R18" s="21">
        <v>2.7</v>
      </c>
      <c r="S18" s="19">
        <v>0</v>
      </c>
      <c r="T18" s="19">
        <v>0</v>
      </c>
      <c r="U18" s="17">
        <f t="shared" si="5"/>
        <v>5.7</v>
      </c>
      <c r="V18" s="17">
        <v>0</v>
      </c>
      <c r="W18" s="17">
        <v>0</v>
      </c>
      <c r="X18" s="17">
        <v>0</v>
      </c>
      <c r="Y18" s="18">
        <f t="shared" si="1"/>
        <v>5.7</v>
      </c>
      <c r="Z18" s="6"/>
    </row>
    <row r="19" spans="1:26" ht="31.5" customHeight="1" x14ac:dyDescent="0.2">
      <c r="A19" s="22">
        <v>9</v>
      </c>
      <c r="B19" s="8" t="s">
        <v>54</v>
      </c>
      <c r="C19" s="9">
        <v>70783947</v>
      </c>
      <c r="D19" s="9" t="s">
        <v>84</v>
      </c>
      <c r="E19" s="9" t="s">
        <v>85</v>
      </c>
      <c r="F19" s="9" t="s">
        <v>78</v>
      </c>
      <c r="G19" s="10" t="s">
        <v>57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0">
        <v>4</v>
      </c>
      <c r="Q19" s="19">
        <v>0</v>
      </c>
      <c r="R19" s="21">
        <v>1</v>
      </c>
      <c r="S19" s="19">
        <v>0</v>
      </c>
      <c r="T19" s="19">
        <v>0</v>
      </c>
      <c r="U19" s="17">
        <f t="shared" si="5"/>
        <v>5</v>
      </c>
      <c r="V19" s="17">
        <v>0</v>
      </c>
      <c r="W19" s="17">
        <v>0</v>
      </c>
      <c r="X19" s="17">
        <v>0</v>
      </c>
      <c r="Y19" s="18">
        <f t="shared" si="1"/>
        <v>5</v>
      </c>
      <c r="Z19" s="6"/>
    </row>
    <row r="20" spans="1:26" ht="27.75" customHeight="1" x14ac:dyDescent="0.2">
      <c r="A20" s="24" t="s">
        <v>37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27.75" customHeight="1" x14ac:dyDescent="0.2">
      <c r="A21" s="25" t="s">
        <v>33</v>
      </c>
      <c r="B21" s="28" t="s">
        <v>10</v>
      </c>
      <c r="C21" s="28" t="s">
        <v>5</v>
      </c>
      <c r="D21" s="31" t="s">
        <v>31</v>
      </c>
      <c r="E21" s="31" t="s">
        <v>32</v>
      </c>
      <c r="F21" s="31" t="s">
        <v>30</v>
      </c>
      <c r="G21" s="25" t="s">
        <v>11</v>
      </c>
      <c r="H21" s="34" t="s">
        <v>12</v>
      </c>
      <c r="I21" s="35"/>
      <c r="J21" s="35"/>
      <c r="K21" s="35"/>
      <c r="L21" s="35"/>
      <c r="M21" s="35"/>
      <c r="N21" s="36"/>
      <c r="O21" s="34" t="s">
        <v>22</v>
      </c>
      <c r="P21" s="35"/>
      <c r="Q21" s="36"/>
      <c r="R21" s="34" t="s">
        <v>25</v>
      </c>
      <c r="S21" s="36"/>
      <c r="T21" s="12" t="s">
        <v>28</v>
      </c>
      <c r="U21" s="38" t="s">
        <v>51</v>
      </c>
      <c r="V21" s="43" t="s">
        <v>50</v>
      </c>
      <c r="W21" s="44"/>
      <c r="X21" s="45"/>
      <c r="Y21" s="46" t="s">
        <v>35</v>
      </c>
      <c r="Z21" s="25" t="s">
        <v>4</v>
      </c>
    </row>
    <row r="22" spans="1:26" ht="17.25" customHeight="1" x14ac:dyDescent="0.2">
      <c r="A22" s="26"/>
      <c r="B22" s="29"/>
      <c r="C22" s="29"/>
      <c r="D22" s="32"/>
      <c r="E22" s="32"/>
      <c r="F22" s="32"/>
      <c r="G22" s="26"/>
      <c r="H22" s="34" t="s">
        <v>13</v>
      </c>
      <c r="I22" s="35"/>
      <c r="J22" s="36"/>
      <c r="K22" s="34" t="s">
        <v>17</v>
      </c>
      <c r="L22" s="35"/>
      <c r="M22" s="35"/>
      <c r="N22" s="36"/>
      <c r="O22" s="41" t="s">
        <v>23</v>
      </c>
      <c r="P22" s="41" t="s">
        <v>34</v>
      </c>
      <c r="Q22" s="41" t="s">
        <v>24</v>
      </c>
      <c r="R22" s="41" t="s">
        <v>26</v>
      </c>
      <c r="S22" s="41" t="s">
        <v>27</v>
      </c>
      <c r="T22" s="41" t="s">
        <v>29</v>
      </c>
      <c r="U22" s="39"/>
      <c r="V22" s="41" t="s">
        <v>47</v>
      </c>
      <c r="W22" s="41" t="s">
        <v>48</v>
      </c>
      <c r="X22" s="41" t="s">
        <v>49</v>
      </c>
      <c r="Y22" s="47"/>
      <c r="Z22" s="26"/>
    </row>
    <row r="23" spans="1:26" ht="50.25" customHeight="1" x14ac:dyDescent="0.2">
      <c r="A23" s="27"/>
      <c r="B23" s="30"/>
      <c r="C23" s="30"/>
      <c r="D23" s="33"/>
      <c r="E23" s="33"/>
      <c r="F23" s="33"/>
      <c r="G23" s="27"/>
      <c r="H23" s="4" t="s">
        <v>14</v>
      </c>
      <c r="I23" s="4" t="s">
        <v>15</v>
      </c>
      <c r="J23" s="4" t="s">
        <v>16</v>
      </c>
      <c r="K23" s="3" t="s">
        <v>18</v>
      </c>
      <c r="L23" s="5" t="s">
        <v>19</v>
      </c>
      <c r="M23" s="3" t="s">
        <v>20</v>
      </c>
      <c r="N23" s="3" t="s">
        <v>21</v>
      </c>
      <c r="O23" s="42"/>
      <c r="P23" s="42"/>
      <c r="Q23" s="42"/>
      <c r="R23" s="42"/>
      <c r="S23" s="42"/>
      <c r="T23" s="42"/>
      <c r="U23" s="40"/>
      <c r="V23" s="42"/>
      <c r="W23" s="42"/>
      <c r="X23" s="42"/>
      <c r="Y23" s="48"/>
      <c r="Z23" s="27"/>
    </row>
    <row r="24" spans="1:26" ht="42" customHeight="1" x14ac:dyDescent="0.2">
      <c r="A24" s="22">
        <v>1</v>
      </c>
      <c r="B24" s="8" t="s">
        <v>38</v>
      </c>
      <c r="C24" s="9">
        <v>70145829</v>
      </c>
      <c r="D24" s="9" t="s">
        <v>60</v>
      </c>
      <c r="E24" s="9" t="s">
        <v>8</v>
      </c>
      <c r="F24" s="9" t="s">
        <v>9</v>
      </c>
      <c r="G24" s="10" t="s">
        <v>58</v>
      </c>
      <c r="H24" s="11">
        <v>0</v>
      </c>
      <c r="I24" s="7">
        <v>10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8</v>
      </c>
      <c r="P24" s="13">
        <v>6</v>
      </c>
      <c r="Q24" s="7">
        <v>4</v>
      </c>
      <c r="R24" s="14">
        <v>7</v>
      </c>
      <c r="S24" s="7">
        <v>0</v>
      </c>
      <c r="T24" s="7">
        <v>0</v>
      </c>
      <c r="U24" s="16">
        <f>SUM(H24:T24)</f>
        <v>35</v>
      </c>
      <c r="V24" s="16">
        <v>0</v>
      </c>
      <c r="W24" s="16">
        <v>0</v>
      </c>
      <c r="X24" s="16">
        <v>0</v>
      </c>
      <c r="Y24" s="16">
        <f>SUM(U24:X24)</f>
        <v>35</v>
      </c>
      <c r="Z24" s="15"/>
    </row>
    <row r="25" spans="1:26" ht="15.75" x14ac:dyDescent="0.2">
      <c r="A25" s="22">
        <v>2</v>
      </c>
      <c r="B25" s="8" t="s">
        <v>38</v>
      </c>
      <c r="C25" s="9">
        <v>28809313</v>
      </c>
      <c r="D25" s="9" t="s">
        <v>39</v>
      </c>
      <c r="E25" s="9" t="s">
        <v>61</v>
      </c>
      <c r="F25" s="9" t="s">
        <v>40</v>
      </c>
      <c r="G25" s="10" t="s">
        <v>58</v>
      </c>
      <c r="H25" s="11">
        <v>0</v>
      </c>
      <c r="I25" s="7">
        <v>0</v>
      </c>
      <c r="J25" s="7">
        <v>4</v>
      </c>
      <c r="K25" s="7">
        <v>0</v>
      </c>
      <c r="L25" s="7">
        <v>0</v>
      </c>
      <c r="M25" s="7">
        <v>0</v>
      </c>
      <c r="N25" s="7">
        <v>0</v>
      </c>
      <c r="O25" s="7">
        <v>4</v>
      </c>
      <c r="P25" s="13">
        <v>2</v>
      </c>
      <c r="Q25" s="7">
        <v>3</v>
      </c>
      <c r="R25" s="14">
        <v>8.4</v>
      </c>
      <c r="S25" s="7">
        <v>0</v>
      </c>
      <c r="T25" s="7">
        <v>0</v>
      </c>
      <c r="U25" s="16">
        <f>SUM(H25:T25)</f>
        <v>21.4</v>
      </c>
      <c r="V25" s="16">
        <v>0</v>
      </c>
      <c r="W25" s="16">
        <v>0</v>
      </c>
      <c r="X25" s="16">
        <v>0</v>
      </c>
      <c r="Y25" s="16">
        <f>SUM(U25:X25)</f>
        <v>21.4</v>
      </c>
      <c r="Z25" s="15"/>
    </row>
    <row r="26" spans="1:26" ht="51" x14ac:dyDescent="0.2">
      <c r="A26" s="22">
        <v>3</v>
      </c>
      <c r="B26" s="8" t="s">
        <v>38</v>
      </c>
      <c r="C26" s="9">
        <v>70319991</v>
      </c>
      <c r="D26" s="9" t="s">
        <v>62</v>
      </c>
      <c r="E26" s="9" t="s">
        <v>63</v>
      </c>
      <c r="F26" s="9" t="s">
        <v>45</v>
      </c>
      <c r="G26" s="10" t="s">
        <v>36</v>
      </c>
      <c r="H26" s="11" t="s">
        <v>36</v>
      </c>
      <c r="I26" s="7" t="s">
        <v>36</v>
      </c>
      <c r="J26" s="11" t="s">
        <v>36</v>
      </c>
      <c r="K26" s="7" t="s">
        <v>36</v>
      </c>
      <c r="L26" s="11" t="s">
        <v>36</v>
      </c>
      <c r="M26" s="7" t="s">
        <v>36</v>
      </c>
      <c r="N26" s="11" t="s">
        <v>36</v>
      </c>
      <c r="O26" s="7" t="s">
        <v>36</v>
      </c>
      <c r="P26" s="11" t="s">
        <v>36</v>
      </c>
      <c r="Q26" s="7" t="s">
        <v>36</v>
      </c>
      <c r="R26" s="11" t="s">
        <v>36</v>
      </c>
      <c r="S26" s="7" t="s">
        <v>36</v>
      </c>
      <c r="T26" s="7" t="s">
        <v>36</v>
      </c>
      <c r="U26" s="7" t="s">
        <v>36</v>
      </c>
      <c r="V26" s="7" t="s">
        <v>36</v>
      </c>
      <c r="W26" s="7" t="s">
        <v>36</v>
      </c>
      <c r="X26" s="7" t="s">
        <v>36</v>
      </c>
      <c r="Y26" s="7" t="s">
        <v>36</v>
      </c>
      <c r="Z26" s="15" t="s">
        <v>64</v>
      </c>
    </row>
    <row r="27" spans="1:26" ht="51" x14ac:dyDescent="0.2">
      <c r="A27" s="22">
        <v>4</v>
      </c>
      <c r="B27" s="8" t="s">
        <v>38</v>
      </c>
      <c r="C27" s="9">
        <v>70195882</v>
      </c>
      <c r="D27" s="9" t="s">
        <v>1</v>
      </c>
      <c r="E27" s="9" t="s">
        <v>65</v>
      </c>
      <c r="F27" s="9" t="s">
        <v>46</v>
      </c>
      <c r="G27" s="10" t="s">
        <v>36</v>
      </c>
      <c r="H27" s="11" t="s">
        <v>36</v>
      </c>
      <c r="I27" s="7" t="s">
        <v>36</v>
      </c>
      <c r="J27" s="11" t="s">
        <v>36</v>
      </c>
      <c r="K27" s="7" t="s">
        <v>36</v>
      </c>
      <c r="L27" s="11" t="s">
        <v>36</v>
      </c>
      <c r="M27" s="7" t="s">
        <v>36</v>
      </c>
      <c r="N27" s="11" t="s">
        <v>36</v>
      </c>
      <c r="O27" s="7" t="s">
        <v>36</v>
      </c>
      <c r="P27" s="11" t="s">
        <v>36</v>
      </c>
      <c r="Q27" s="7" t="s">
        <v>36</v>
      </c>
      <c r="R27" s="11" t="s">
        <v>36</v>
      </c>
      <c r="S27" s="7" t="s">
        <v>36</v>
      </c>
      <c r="T27" s="7" t="s">
        <v>36</v>
      </c>
      <c r="U27" s="7" t="s">
        <v>36</v>
      </c>
      <c r="V27" s="7" t="s">
        <v>36</v>
      </c>
      <c r="W27" s="7" t="s">
        <v>36</v>
      </c>
      <c r="X27" s="7" t="s">
        <v>36</v>
      </c>
      <c r="Y27" s="7" t="s">
        <v>36</v>
      </c>
      <c r="Z27" s="15" t="s">
        <v>64</v>
      </c>
    </row>
    <row r="28" spans="1:26" ht="51" x14ac:dyDescent="0.2">
      <c r="A28" s="22">
        <v>5</v>
      </c>
      <c r="B28" s="8" t="s">
        <v>38</v>
      </c>
      <c r="C28" s="9">
        <v>10229182</v>
      </c>
      <c r="D28" s="9" t="s">
        <v>66</v>
      </c>
      <c r="E28" s="9" t="s">
        <v>67</v>
      </c>
      <c r="F28" s="9" t="s">
        <v>68</v>
      </c>
      <c r="G28" s="10" t="s">
        <v>36</v>
      </c>
      <c r="H28" s="11" t="s">
        <v>36</v>
      </c>
      <c r="I28" s="7" t="s">
        <v>36</v>
      </c>
      <c r="J28" s="11" t="s">
        <v>36</v>
      </c>
      <c r="K28" s="7" t="s">
        <v>36</v>
      </c>
      <c r="L28" s="11" t="s">
        <v>36</v>
      </c>
      <c r="M28" s="7" t="s">
        <v>36</v>
      </c>
      <c r="N28" s="11" t="s">
        <v>36</v>
      </c>
      <c r="O28" s="7" t="s">
        <v>36</v>
      </c>
      <c r="P28" s="11" t="s">
        <v>36</v>
      </c>
      <c r="Q28" s="7" t="s">
        <v>36</v>
      </c>
      <c r="R28" s="11" t="s">
        <v>36</v>
      </c>
      <c r="S28" s="7" t="s">
        <v>36</v>
      </c>
      <c r="T28" s="7" t="s">
        <v>36</v>
      </c>
      <c r="U28" s="7" t="s">
        <v>36</v>
      </c>
      <c r="V28" s="7" t="s">
        <v>36</v>
      </c>
      <c r="W28" s="7" t="s">
        <v>36</v>
      </c>
      <c r="X28" s="7" t="s">
        <v>36</v>
      </c>
      <c r="Y28" s="7" t="s">
        <v>36</v>
      </c>
      <c r="Z28" s="15" t="s">
        <v>64</v>
      </c>
    </row>
    <row r="30" spans="1:26" ht="15" x14ac:dyDescent="0.2">
      <c r="X30" s="23" t="s">
        <v>86</v>
      </c>
      <c r="Y30" s="23"/>
      <c r="Z30" s="23"/>
    </row>
  </sheetData>
  <sheetProtection algorithmName="SHA-512" hashValue="A6jmHLkNVBvklcco+a0R4MKcsyl4lgsQhuTV5dGpOBw5shbCjm61ETTRFqMgsOUcONz59Nd2fDVleAXC2g+5NQ==" saltValue="XdKdJUog7But0YHZ04d6Zw==" spinCount="100000" sheet="1" objects="1" scenarios="1" selectLockedCells="1" selectUnlockedCells="1"/>
  <mergeCells count="57">
    <mergeCell ref="Z8:Z10"/>
    <mergeCell ref="H9:J9"/>
    <mergeCell ref="K9:N9"/>
    <mergeCell ref="O9:O10"/>
    <mergeCell ref="P9:P10"/>
    <mergeCell ref="Q9:Q10"/>
    <mergeCell ref="R9:R10"/>
    <mergeCell ref="S9:S10"/>
    <mergeCell ref="T9:T10"/>
    <mergeCell ref="V8:X8"/>
    <mergeCell ref="Y8:Y10"/>
    <mergeCell ref="V9:V10"/>
    <mergeCell ref="W9:W10"/>
    <mergeCell ref="X9:X10"/>
    <mergeCell ref="T22:T23"/>
    <mergeCell ref="V21:X21"/>
    <mergeCell ref="Y21:Y23"/>
    <mergeCell ref="V22:V23"/>
    <mergeCell ref="W22:W23"/>
    <mergeCell ref="X22:X23"/>
    <mergeCell ref="O22:O23"/>
    <mergeCell ref="P22:P23"/>
    <mergeCell ref="Q22:Q23"/>
    <mergeCell ref="R22:R23"/>
    <mergeCell ref="S22:S23"/>
    <mergeCell ref="A5:Z5"/>
    <mergeCell ref="A7:Z7"/>
    <mergeCell ref="R8:S8"/>
    <mergeCell ref="U8:U10"/>
    <mergeCell ref="A2:Z2"/>
    <mergeCell ref="A3:Z3"/>
    <mergeCell ref="A4:Z4"/>
    <mergeCell ref="A8:A10"/>
    <mergeCell ref="B8:B10"/>
    <mergeCell ref="C8:C10"/>
    <mergeCell ref="D8:D10"/>
    <mergeCell ref="E8:E10"/>
    <mergeCell ref="F8:F10"/>
    <mergeCell ref="G8:G10"/>
    <mergeCell ref="H8:N8"/>
    <mergeCell ref="O8:Q8"/>
    <mergeCell ref="X30:Z30"/>
    <mergeCell ref="A20:Z20"/>
    <mergeCell ref="A21:A23"/>
    <mergeCell ref="B21:B23"/>
    <mergeCell ref="C21:C23"/>
    <mergeCell ref="D21:D23"/>
    <mergeCell ref="E21:E23"/>
    <mergeCell ref="F21:F23"/>
    <mergeCell ref="G21:G23"/>
    <mergeCell ref="H21:N21"/>
    <mergeCell ref="O21:Q21"/>
    <mergeCell ref="R21:S21"/>
    <mergeCell ref="U21:U23"/>
    <mergeCell ref="Z21:Z23"/>
    <mergeCell ref="H22:J22"/>
    <mergeCell ref="K22:N22"/>
  </mergeCells>
  <pageMargins left="0.23895833333333333" right="0.22281901041666666" top="0.20812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PUBLICACION FINAL DE RESULTADOS</vt:lpstr>
      <vt:lpstr>'PUBLICACION FINAL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JUSTO SILVERIO FLOREZ BOVADILLA</dc:creator>
  <cp:lastModifiedBy>Infomatica UGEL HS</cp:lastModifiedBy>
  <cp:lastPrinted>2026-03-12T23:48:31Z</cp:lastPrinted>
  <dcterms:created xsi:type="dcterms:W3CDTF">2026-02-10T14:22:05Z</dcterms:created>
  <dcterms:modified xsi:type="dcterms:W3CDTF">2026-03-13T17:55:33Z</dcterms:modified>
</cp:coreProperties>
</file>