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RAESTRUCTURA\Downloads\"/>
    </mc:Choice>
  </mc:AlternateContent>
  <workbookProtection workbookAlgorithmName="SHA-512" workbookHashValue="k0g9jvDgyjX8G90/S8H6GCouAdp59bzh/0QU4tq/TTAUbafOQh81SWVykIXq7U9/FV/nv44RCOpmCCOSCLlMJg==" workbookSaltValue="hVfb/bdbVmaD0Bjtt9qmdQ==" workbookSpinCount="100000" lockStructure="1"/>
  <bookViews>
    <workbookView xWindow="0" yWindow="0" windowWidth="13620" windowHeight="7830"/>
  </bookViews>
  <sheets>
    <sheet name="PUBLICACION PRELIMINAR" sheetId="3" r:id="rId1"/>
  </sheets>
  <definedNames>
    <definedName name="_xlnm.Print_Area" localSheetId="0">'PUBLICACION PRELIMINAR'!$A$1:$Z$34</definedName>
  </definedNames>
  <calcPr calcId="152511"/>
</workbook>
</file>

<file path=xl/calcChain.xml><?xml version="1.0" encoding="utf-8"?>
<calcChain xmlns="http://schemas.openxmlformats.org/spreadsheetml/2006/main">
  <c r="U13" i="3" l="1"/>
  <c r="Y13" i="3" s="1"/>
  <c r="U16" i="3"/>
  <c r="U17" i="3"/>
  <c r="Y17" i="3" s="1"/>
  <c r="U18" i="3"/>
  <c r="Y18" i="3" s="1"/>
  <c r="U19" i="3"/>
  <c r="Y19" i="3" s="1"/>
  <c r="U20" i="3"/>
  <c r="Y20" i="3" s="1"/>
  <c r="U21" i="3"/>
  <c r="Y21" i="3" s="1"/>
  <c r="U22" i="3"/>
  <c r="Y22" i="3" s="1"/>
  <c r="U23" i="3"/>
  <c r="Y23" i="3" s="1"/>
  <c r="U15" i="3" l="1"/>
  <c r="Y15" i="3" s="1"/>
  <c r="U14" i="3"/>
  <c r="Y14" i="3" s="1"/>
  <c r="Y16" i="3"/>
  <c r="U12" i="3"/>
  <c r="Y12" i="3" s="1"/>
</calcChain>
</file>

<file path=xl/sharedStrings.xml><?xml version="1.0" encoding="utf-8"?>
<sst xmlns="http://schemas.openxmlformats.org/spreadsheetml/2006/main" count="99" uniqueCount="76">
  <si>
    <t>CONTRERAS</t>
  </si>
  <si>
    <t>QUISPE</t>
  </si>
  <si>
    <t>PARIONA</t>
  </si>
  <si>
    <t>POMA</t>
  </si>
  <si>
    <t>OBSERVACIÓN</t>
  </si>
  <si>
    <t>DNI</t>
  </si>
  <si>
    <t>CONTRATACION DOCENTE 2026</t>
  </si>
  <si>
    <t>D.S N°022-2025-MINEDU</t>
  </si>
  <si>
    <t>Grupo al que postula</t>
  </si>
  <si>
    <t>PRELACIÓN</t>
  </si>
  <si>
    <t>Formación Académica y Profesional</t>
  </si>
  <si>
    <t>Estudios de posgrado</t>
  </si>
  <si>
    <t>Grado de Doctor</t>
  </si>
  <si>
    <t>Grado de maestro</t>
  </si>
  <si>
    <t>Diplomados en gestión pedagógica</t>
  </si>
  <si>
    <t>Estudios de pregrado</t>
  </si>
  <si>
    <t>otro título profesional pedagógico en educación</t>
  </si>
  <si>
    <t>Otro título segunda de segunda especialidad en educación</t>
  </si>
  <si>
    <t>Otro título unversitario no pedagógico</t>
  </si>
  <si>
    <t>Otro título profesional técnico</t>
  </si>
  <si>
    <t>Formación continua</t>
  </si>
  <si>
    <t xml:space="preserve">Programas a fines a la especialidad </t>
  </si>
  <si>
    <t>Capacitaciones técnicas, digitales y/o ténicas</t>
  </si>
  <si>
    <t>Experiencia laboral</t>
  </si>
  <si>
    <t>Experiencia laboral docente</t>
  </si>
  <si>
    <t>Experiencia laboral como PEC</t>
  </si>
  <si>
    <t>Meritos</t>
  </si>
  <si>
    <t>Felicitación por desempeño o trabajo destacado en el campo pedagógico</t>
  </si>
  <si>
    <t>Nombres</t>
  </si>
  <si>
    <t>Apellido Paterno</t>
  </si>
  <si>
    <t>Apellido Materno</t>
  </si>
  <si>
    <t>N°</t>
  </si>
  <si>
    <t>Capacitación es gestión pedagógica</t>
  </si>
  <si>
    <t>PUNTAJE  TOTAL</t>
  </si>
  <si>
    <t>FELICES</t>
  </si>
  <si>
    <t>CASTRO</t>
  </si>
  <si>
    <t>Ley  N° 29973 por discapacidad</t>
  </si>
  <si>
    <t>Ley  N° 29248 por licenciado de las FFAA</t>
  </si>
  <si>
    <t>Ley  N° 27674 por deportista calificado</t>
  </si>
  <si>
    <t>BONIFICACIÓN</t>
  </si>
  <si>
    <t xml:space="preserve">PUNTAJE  </t>
  </si>
  <si>
    <t>TERCERO</t>
  </si>
  <si>
    <t>PRIMERO</t>
  </si>
  <si>
    <t>CUARTO</t>
  </si>
  <si>
    <t>ALARCON</t>
  </si>
  <si>
    <t>FRANK</t>
  </si>
  <si>
    <t>EBR - PRIMARIA - EDUCACIÓN FISICA</t>
  </si>
  <si>
    <t xml:space="preserve">GARIBAY </t>
  </si>
  <si>
    <t>HEREDIA</t>
  </si>
  <si>
    <t>FLOR</t>
  </si>
  <si>
    <t>MUCHA</t>
  </si>
  <si>
    <t>ANTENOGENES</t>
  </si>
  <si>
    <t xml:space="preserve">JANAMPA </t>
  </si>
  <si>
    <t>YARCURI</t>
  </si>
  <si>
    <t>DAYSI</t>
  </si>
  <si>
    <t>RAMOS</t>
  </si>
  <si>
    <t>WONG</t>
  </si>
  <si>
    <t>OSCAR ORLANDO</t>
  </si>
  <si>
    <t xml:space="preserve">LOBO </t>
  </si>
  <si>
    <t>WILFREDO</t>
  </si>
  <si>
    <t>LLALLIRE</t>
  </si>
  <si>
    <t>SAYUMY</t>
  </si>
  <si>
    <t>YULING INDIRA</t>
  </si>
  <si>
    <t>ÑAÑACC-HUARI</t>
  </si>
  <si>
    <t>HUARIPAUCAR</t>
  </si>
  <si>
    <t>KARINA</t>
  </si>
  <si>
    <t>ALMEYDA</t>
  </si>
  <si>
    <t>LOURDES</t>
  </si>
  <si>
    <t>ARONES</t>
  </si>
  <si>
    <t>LUZ MERLY</t>
  </si>
  <si>
    <t>SALCEDO</t>
  </si>
  <si>
    <t>WILLIAMS JAVIER</t>
  </si>
  <si>
    <t>NIVEL PRIMARIA - EDUCACIÓN FISICA</t>
  </si>
  <si>
    <t>ETAPA III: CONTRATACIÓN POR EVALUACIÓN DE EXPEDIENTES PARA PLAZAS EVENTUALES (BOLSA DE HORAS) DE EDUCACIÓN FÍSICA DEL NIVEL PRIMARIA</t>
  </si>
  <si>
    <t>PUBLICACIÓN DE RESULTADOS FINALES</t>
  </si>
  <si>
    <t>SANCOS 06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</si>
</sst>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color rgb="FF000000"/>
      <name val="Times New Roman"/>
      <charset val="204"/>
    </font>
    <font>
      <b/>
      <sz val="11"/>
      <name val="Helvetica"/>
      <family val="2"/>
    </font>
    <font>
      <b/>
      <sz val="7.5"/>
      <name val="Helvetica"/>
      <family val="2"/>
    </font>
    <font>
      <sz val="10"/>
      <name val="Calibri"/>
      <family val="2"/>
    </font>
    <font>
      <b/>
      <sz val="9"/>
      <name val="Helvetica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2"/>
      <name val="Arial Black"/>
      <family val="2"/>
    </font>
    <font>
      <b/>
      <sz val="12"/>
      <name val="Helvetica"/>
      <family val="2"/>
    </font>
    <font>
      <b/>
      <sz val="14"/>
      <color rgb="FF000000"/>
      <name val="Calibri"/>
      <family val="2"/>
    </font>
    <font>
      <b/>
      <sz val="10"/>
      <name val="Helvetica"/>
      <family val="2"/>
    </font>
    <font>
      <sz val="12"/>
      <color rgb="FF000000"/>
      <name val="Tahoma"/>
      <family val="2"/>
    </font>
    <font>
      <b/>
      <sz val="16"/>
      <name val="Arial Black"/>
      <family val="2"/>
    </font>
    <font>
      <b/>
      <sz val="1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right" vertical="top" wrapText="1" indent="1"/>
    </xf>
    <xf numFmtId="0" fontId="9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vertical="top" wrapText="1" indent="1"/>
    </xf>
    <xf numFmtId="2" fontId="5" fillId="2" borderId="1" xfId="0" applyNumberFormat="1" applyFont="1" applyFill="1" applyBorder="1" applyAlignment="1">
      <alignment horizontal="center" vertical="center" shrinkToFit="1"/>
    </xf>
    <xf numFmtId="2" fontId="12" fillId="2" borderId="1" xfId="0" applyNumberFormat="1" applyFont="1" applyFill="1" applyBorder="1" applyAlignment="1">
      <alignment horizontal="center" vertical="center" shrinkToFit="1"/>
    </xf>
    <xf numFmtId="1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164" fontId="5" fillId="2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541619</xdr:colOff>
      <xdr:row>25</xdr:row>
      <xdr:rowOff>37354</xdr:rowOff>
    </xdr:from>
    <xdr:to>
      <xdr:col>16</xdr:col>
      <xdr:colOff>260383</xdr:colOff>
      <xdr:row>33</xdr:row>
      <xdr:rowOff>37353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6C60A8"/>
            </a:clrFrom>
            <a:clrTo>
              <a:srgbClr val="6C60A8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0590" y="8703236"/>
          <a:ext cx="1250234" cy="134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24</xdr:row>
      <xdr:rowOff>108925</xdr:rowOff>
    </xdr:from>
    <xdr:to>
      <xdr:col>12</xdr:col>
      <xdr:colOff>130734</xdr:colOff>
      <xdr:row>33</xdr:row>
      <xdr:rowOff>41372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7353" y="8588043"/>
          <a:ext cx="1344705" cy="146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392206</xdr:colOff>
      <xdr:row>25</xdr:row>
      <xdr:rowOff>142652</xdr:rowOff>
    </xdr:from>
    <xdr:to>
      <xdr:col>6</xdr:col>
      <xdr:colOff>541617</xdr:colOff>
      <xdr:row>33</xdr:row>
      <xdr:rowOff>42210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7647" y="8808534"/>
          <a:ext cx="1400735" cy="1244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showGridLines="0" tabSelected="1" view="pageBreakPreview" topLeftCell="A4" zoomScale="50" zoomScaleNormal="70" zoomScaleSheetLayoutView="50" zoomScalePageLayoutView="60" workbookViewId="0">
      <selection activeCell="W30" sqref="W30"/>
    </sheetView>
  </sheetViews>
  <sheetFormatPr baseColWidth="10" defaultColWidth="9.33203125" defaultRowHeight="12.75" x14ac:dyDescent="0.2"/>
  <cols>
    <col min="1" max="1" width="5.6640625" customWidth="1"/>
    <col min="2" max="2" width="33.1640625" customWidth="1"/>
    <col min="3" max="3" width="13.5" customWidth="1"/>
    <col min="4" max="4" width="19.6640625" customWidth="1"/>
    <col min="5" max="5" width="21" customWidth="1"/>
    <col min="6" max="6" width="21.83203125" customWidth="1"/>
    <col min="7" max="7" width="15" customWidth="1"/>
    <col min="8" max="8" width="6.5" customWidth="1"/>
    <col min="9" max="9" width="5.83203125" customWidth="1"/>
    <col min="10" max="10" width="8.6640625" customWidth="1"/>
    <col min="11" max="11" width="12" customWidth="1"/>
    <col min="12" max="12" width="14.83203125" customWidth="1"/>
    <col min="13" max="13" width="10.33203125" customWidth="1"/>
    <col min="14" max="14" width="10.1640625" customWidth="1"/>
    <col min="15" max="15" width="8.6640625" customWidth="1"/>
    <col min="16" max="16" width="7.83203125" customWidth="1"/>
    <col min="17" max="17" width="8.1640625" customWidth="1"/>
    <col min="18" max="18" width="8.6640625" customWidth="1"/>
    <col min="19" max="19" width="9.6640625" customWidth="1"/>
    <col min="20" max="20" width="12.83203125" customWidth="1"/>
    <col min="21" max="21" width="10.5" customWidth="1"/>
    <col min="22" max="22" width="7.83203125" customWidth="1"/>
    <col min="23" max="24" width="8.83203125" customWidth="1"/>
    <col min="25" max="25" width="13.1640625" customWidth="1"/>
    <col min="26" max="26" width="21.33203125" customWidth="1"/>
  </cols>
  <sheetData>
    <row r="1" spans="1:26" ht="45" customHeight="1" x14ac:dyDescent="0.2"/>
    <row r="2" spans="1:26" ht="23.25" customHeight="1" x14ac:dyDescent="0.2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3.25" customHeight="1" x14ac:dyDescent="0.2">
      <c r="A3" s="16" t="s">
        <v>73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23.25" customHeight="1" x14ac:dyDescent="0.2">
      <c r="A4" s="29" t="s">
        <v>74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23.25" customHeight="1" x14ac:dyDescent="0.2">
      <c r="A5" s="16" t="s">
        <v>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0.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9.75" customHeight="1" x14ac:dyDescent="0.2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7"/>
      <c r="M7" s="7"/>
      <c r="N7" s="7"/>
      <c r="O7" s="7"/>
      <c r="P7" s="7"/>
      <c r="Q7" s="7"/>
      <c r="R7" s="7"/>
      <c r="S7" s="7"/>
      <c r="T7" s="7"/>
      <c r="U7" s="2"/>
      <c r="V7" s="7"/>
      <c r="W7" s="7"/>
      <c r="X7" s="7"/>
      <c r="Y7" s="7"/>
      <c r="Z7" s="2"/>
    </row>
    <row r="8" spans="1:26" ht="27.75" customHeight="1" x14ac:dyDescent="0.2">
      <c r="A8" s="18" t="s">
        <v>72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7.75" customHeight="1" x14ac:dyDescent="0.2">
      <c r="A9" s="30" t="s">
        <v>31</v>
      </c>
      <c r="B9" s="33" t="s">
        <v>8</v>
      </c>
      <c r="C9" s="33" t="s">
        <v>5</v>
      </c>
      <c r="D9" s="36" t="s">
        <v>29</v>
      </c>
      <c r="E9" s="36" t="s">
        <v>30</v>
      </c>
      <c r="F9" s="36" t="s">
        <v>28</v>
      </c>
      <c r="G9" s="30" t="s">
        <v>9</v>
      </c>
      <c r="H9" s="19" t="s">
        <v>10</v>
      </c>
      <c r="I9" s="39"/>
      <c r="J9" s="39"/>
      <c r="K9" s="39"/>
      <c r="L9" s="39"/>
      <c r="M9" s="39"/>
      <c r="N9" s="20"/>
      <c r="O9" s="19" t="s">
        <v>20</v>
      </c>
      <c r="P9" s="39"/>
      <c r="Q9" s="20"/>
      <c r="R9" s="19" t="s">
        <v>23</v>
      </c>
      <c r="S9" s="20"/>
      <c r="T9" s="14" t="s">
        <v>26</v>
      </c>
      <c r="U9" s="26" t="s">
        <v>40</v>
      </c>
      <c r="V9" s="23" t="s">
        <v>39</v>
      </c>
      <c r="W9" s="24"/>
      <c r="X9" s="25"/>
      <c r="Y9" s="26" t="s">
        <v>33</v>
      </c>
      <c r="Z9" s="30" t="s">
        <v>4</v>
      </c>
    </row>
    <row r="10" spans="1:26" ht="27.75" customHeight="1" x14ac:dyDescent="0.2">
      <c r="A10" s="31"/>
      <c r="B10" s="34"/>
      <c r="C10" s="34"/>
      <c r="D10" s="37"/>
      <c r="E10" s="37"/>
      <c r="F10" s="37"/>
      <c r="G10" s="31"/>
      <c r="H10" s="19" t="s">
        <v>11</v>
      </c>
      <c r="I10" s="39"/>
      <c r="J10" s="20"/>
      <c r="K10" s="19" t="s">
        <v>15</v>
      </c>
      <c r="L10" s="39"/>
      <c r="M10" s="39"/>
      <c r="N10" s="20"/>
      <c r="O10" s="21" t="s">
        <v>21</v>
      </c>
      <c r="P10" s="21" t="s">
        <v>32</v>
      </c>
      <c r="Q10" s="21" t="s">
        <v>22</v>
      </c>
      <c r="R10" s="21" t="s">
        <v>24</v>
      </c>
      <c r="S10" s="21" t="s">
        <v>25</v>
      </c>
      <c r="T10" s="21" t="s">
        <v>27</v>
      </c>
      <c r="U10" s="27"/>
      <c r="V10" s="21" t="s">
        <v>36</v>
      </c>
      <c r="W10" s="21" t="s">
        <v>37</v>
      </c>
      <c r="X10" s="21" t="s">
        <v>38</v>
      </c>
      <c r="Y10" s="27"/>
      <c r="Z10" s="31"/>
    </row>
    <row r="11" spans="1:26" ht="84" customHeight="1" x14ac:dyDescent="0.2">
      <c r="A11" s="32"/>
      <c r="B11" s="35"/>
      <c r="C11" s="35"/>
      <c r="D11" s="38"/>
      <c r="E11" s="38"/>
      <c r="F11" s="38"/>
      <c r="G11" s="32"/>
      <c r="H11" s="13" t="s">
        <v>12</v>
      </c>
      <c r="I11" s="13" t="s">
        <v>13</v>
      </c>
      <c r="J11" s="13" t="s">
        <v>14</v>
      </c>
      <c r="K11" s="13" t="s">
        <v>16</v>
      </c>
      <c r="L11" s="13" t="s">
        <v>17</v>
      </c>
      <c r="M11" s="13" t="s">
        <v>18</v>
      </c>
      <c r="N11" s="13" t="s">
        <v>19</v>
      </c>
      <c r="O11" s="22"/>
      <c r="P11" s="22"/>
      <c r="Q11" s="22"/>
      <c r="R11" s="22"/>
      <c r="S11" s="22"/>
      <c r="T11" s="22"/>
      <c r="U11" s="28"/>
      <c r="V11" s="22"/>
      <c r="W11" s="22"/>
      <c r="X11" s="22"/>
      <c r="Y11" s="28"/>
      <c r="Z11" s="32"/>
    </row>
    <row r="12" spans="1:26" ht="33.75" customHeight="1" x14ac:dyDescent="0.2">
      <c r="A12" s="4">
        <v>1</v>
      </c>
      <c r="B12" s="4" t="s">
        <v>46</v>
      </c>
      <c r="C12" s="5">
        <v>45402880</v>
      </c>
      <c r="D12" s="5" t="s">
        <v>47</v>
      </c>
      <c r="E12" s="5" t="s">
        <v>48</v>
      </c>
      <c r="F12" s="5" t="s">
        <v>49</v>
      </c>
      <c r="G12" s="6" t="s">
        <v>42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2</v>
      </c>
      <c r="P12" s="11">
        <v>3</v>
      </c>
      <c r="Q12" s="10">
        <v>0</v>
      </c>
      <c r="R12" s="12">
        <v>25.1</v>
      </c>
      <c r="S12" s="10">
        <v>0</v>
      </c>
      <c r="T12" s="10">
        <v>0</v>
      </c>
      <c r="U12" s="8">
        <f>SUM(H12:T12)</f>
        <v>30.1</v>
      </c>
      <c r="V12" s="8">
        <v>0</v>
      </c>
      <c r="W12" s="8">
        <v>0</v>
      </c>
      <c r="X12" s="8">
        <v>0</v>
      </c>
      <c r="Y12" s="9">
        <f>U12+V12+W12+X12</f>
        <v>30.1</v>
      </c>
      <c r="Z12" s="3"/>
    </row>
    <row r="13" spans="1:26" ht="25.5" x14ac:dyDescent="0.2">
      <c r="A13" s="4">
        <v>2</v>
      </c>
      <c r="B13" s="4" t="s">
        <v>46</v>
      </c>
      <c r="C13" s="5">
        <v>21819856</v>
      </c>
      <c r="D13" s="5" t="s">
        <v>55</v>
      </c>
      <c r="E13" s="5" t="s">
        <v>56</v>
      </c>
      <c r="F13" s="5" t="s">
        <v>57</v>
      </c>
      <c r="G13" s="6" t="s">
        <v>42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1">
        <v>0</v>
      </c>
      <c r="Q13" s="10">
        <v>1</v>
      </c>
      <c r="R13" s="12">
        <v>22.6</v>
      </c>
      <c r="S13" s="10">
        <v>0</v>
      </c>
      <c r="T13" s="10">
        <v>0</v>
      </c>
      <c r="U13" s="8">
        <f t="shared" ref="U13" si="0">SUM(H13:T13)</f>
        <v>23.6</v>
      </c>
      <c r="V13" s="8">
        <v>0</v>
      </c>
      <c r="W13" s="8">
        <v>0</v>
      </c>
      <c r="X13" s="8">
        <v>0</v>
      </c>
      <c r="Y13" s="9">
        <f t="shared" ref="Y13" si="1">U13+V13+W13+X13</f>
        <v>23.6</v>
      </c>
      <c r="Z13" s="3"/>
    </row>
    <row r="14" spans="1:26" ht="33.75" customHeight="1" x14ac:dyDescent="0.2">
      <c r="A14" s="4">
        <v>3</v>
      </c>
      <c r="B14" s="4" t="s">
        <v>46</v>
      </c>
      <c r="C14" s="5">
        <v>29083190</v>
      </c>
      <c r="D14" s="5" t="s">
        <v>1</v>
      </c>
      <c r="E14" s="5" t="s">
        <v>50</v>
      </c>
      <c r="F14" s="5" t="s">
        <v>51</v>
      </c>
      <c r="G14" s="6" t="s">
        <v>42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1">
        <v>0.5</v>
      </c>
      <c r="Q14" s="10">
        <v>0</v>
      </c>
      <c r="R14" s="12">
        <v>20.2</v>
      </c>
      <c r="S14" s="10">
        <v>0</v>
      </c>
      <c r="T14" s="10">
        <v>0</v>
      </c>
      <c r="U14" s="8">
        <f t="shared" ref="U14" si="2">SUM(H14:T14)</f>
        <v>20.7</v>
      </c>
      <c r="V14" s="8">
        <v>0</v>
      </c>
      <c r="W14" s="8">
        <v>0</v>
      </c>
      <c r="X14" s="8">
        <v>0</v>
      </c>
      <c r="Y14" s="9">
        <f t="shared" ref="Y14:Y16" si="3">U14+V14+W14+X14</f>
        <v>20.7</v>
      </c>
      <c r="Z14" s="3"/>
    </row>
    <row r="15" spans="1:26" ht="27.75" customHeight="1" x14ac:dyDescent="0.2">
      <c r="A15" s="4">
        <v>4</v>
      </c>
      <c r="B15" s="4" t="s">
        <v>46</v>
      </c>
      <c r="C15" s="5">
        <v>70205545</v>
      </c>
      <c r="D15" s="5" t="s">
        <v>44</v>
      </c>
      <c r="E15" s="5" t="s">
        <v>35</v>
      </c>
      <c r="F15" s="5" t="s">
        <v>45</v>
      </c>
      <c r="G15" s="6" t="s">
        <v>42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6</v>
      </c>
      <c r="P15" s="11">
        <v>1.5</v>
      </c>
      <c r="Q15" s="10">
        <v>4</v>
      </c>
      <c r="R15" s="12">
        <v>7.4</v>
      </c>
      <c r="S15" s="10">
        <v>0</v>
      </c>
      <c r="T15" s="10">
        <v>0</v>
      </c>
      <c r="U15" s="8">
        <f t="shared" ref="U15" si="4">SUM(H15:T15)</f>
        <v>18.899999999999999</v>
      </c>
      <c r="V15" s="8">
        <v>0</v>
      </c>
      <c r="W15" s="8">
        <v>0</v>
      </c>
      <c r="X15" s="8">
        <v>0</v>
      </c>
      <c r="Y15" s="9">
        <f t="shared" si="3"/>
        <v>18.899999999999999</v>
      </c>
      <c r="Z15" s="3"/>
    </row>
    <row r="16" spans="1:26" ht="31.5" customHeight="1" x14ac:dyDescent="0.2">
      <c r="A16" s="4">
        <v>5</v>
      </c>
      <c r="B16" s="4" t="s">
        <v>46</v>
      </c>
      <c r="C16" s="5">
        <v>70374588</v>
      </c>
      <c r="D16" s="5" t="s">
        <v>52</v>
      </c>
      <c r="E16" s="5" t="s">
        <v>53</v>
      </c>
      <c r="F16" s="5" t="s">
        <v>54</v>
      </c>
      <c r="G16" s="6" t="s">
        <v>42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6</v>
      </c>
      <c r="P16" s="11">
        <v>2.5</v>
      </c>
      <c r="Q16" s="10">
        <v>0</v>
      </c>
      <c r="R16" s="12">
        <v>7.2</v>
      </c>
      <c r="S16" s="10">
        <v>0</v>
      </c>
      <c r="T16" s="10">
        <v>2</v>
      </c>
      <c r="U16" s="8">
        <f>SUM(H16:T16)</f>
        <v>17.7</v>
      </c>
      <c r="V16" s="8">
        <v>0</v>
      </c>
      <c r="W16" s="8">
        <v>0</v>
      </c>
      <c r="X16" s="8">
        <v>0</v>
      </c>
      <c r="Y16" s="9">
        <f t="shared" si="3"/>
        <v>17.7</v>
      </c>
      <c r="Z16" s="3"/>
    </row>
    <row r="17" spans="1:26" ht="25.5" x14ac:dyDescent="0.2">
      <c r="A17" s="4">
        <v>6</v>
      </c>
      <c r="B17" s="4" t="s">
        <v>46</v>
      </c>
      <c r="C17" s="5">
        <v>28809344</v>
      </c>
      <c r="D17" s="5" t="s">
        <v>58</v>
      </c>
      <c r="E17" s="5" t="s">
        <v>3</v>
      </c>
      <c r="F17" s="5" t="s">
        <v>59</v>
      </c>
      <c r="G17" s="6" t="s">
        <v>42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1">
        <v>0.5</v>
      </c>
      <c r="Q17" s="10">
        <v>0</v>
      </c>
      <c r="R17" s="12">
        <v>10.9</v>
      </c>
      <c r="S17" s="10">
        <v>0</v>
      </c>
      <c r="T17" s="10">
        <v>0</v>
      </c>
      <c r="U17" s="8">
        <f t="shared" ref="U17:U23" si="5">SUM(H17:T17)</f>
        <v>11.4</v>
      </c>
      <c r="V17" s="8">
        <v>0</v>
      </c>
      <c r="W17" s="8">
        <v>0</v>
      </c>
      <c r="X17" s="8">
        <v>0</v>
      </c>
      <c r="Y17" s="9">
        <f t="shared" ref="Y17:Y23" si="6">U17+V17+W17+X17</f>
        <v>11.4</v>
      </c>
      <c r="Z17" s="3"/>
    </row>
    <row r="18" spans="1:26" ht="25.5" x14ac:dyDescent="0.2">
      <c r="A18" s="4">
        <v>7</v>
      </c>
      <c r="B18" s="4" t="s">
        <v>46</v>
      </c>
      <c r="C18" s="5">
        <v>70486406</v>
      </c>
      <c r="D18" s="5" t="s">
        <v>60</v>
      </c>
      <c r="E18" s="5" t="s">
        <v>2</v>
      </c>
      <c r="F18" s="5" t="s">
        <v>61</v>
      </c>
      <c r="G18" s="6" t="s">
        <v>42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2</v>
      </c>
      <c r="P18" s="11">
        <v>5</v>
      </c>
      <c r="Q18" s="10">
        <v>1</v>
      </c>
      <c r="R18" s="12">
        <v>2.4</v>
      </c>
      <c r="S18" s="10">
        <v>0</v>
      </c>
      <c r="T18" s="10">
        <v>0</v>
      </c>
      <c r="U18" s="8">
        <f t="shared" si="5"/>
        <v>10.4</v>
      </c>
      <c r="V18" s="8">
        <v>0</v>
      </c>
      <c r="W18" s="8">
        <v>0</v>
      </c>
      <c r="X18" s="8">
        <v>0</v>
      </c>
      <c r="Y18" s="9">
        <f t="shared" si="6"/>
        <v>10.4</v>
      </c>
      <c r="Z18" s="3"/>
    </row>
    <row r="19" spans="1:26" ht="25.5" x14ac:dyDescent="0.2">
      <c r="A19" s="4">
        <v>8</v>
      </c>
      <c r="B19" s="4" t="s">
        <v>46</v>
      </c>
      <c r="C19" s="5">
        <v>78007131</v>
      </c>
      <c r="D19" s="5" t="s">
        <v>34</v>
      </c>
      <c r="E19" s="5" t="s">
        <v>0</v>
      </c>
      <c r="F19" s="5" t="s">
        <v>62</v>
      </c>
      <c r="G19" s="6" t="s">
        <v>42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2</v>
      </c>
      <c r="P19" s="11">
        <v>2</v>
      </c>
      <c r="Q19" s="10">
        <v>0</v>
      </c>
      <c r="R19" s="12">
        <v>0</v>
      </c>
      <c r="S19" s="10">
        <v>0</v>
      </c>
      <c r="T19" s="10">
        <v>0</v>
      </c>
      <c r="U19" s="8">
        <f t="shared" si="5"/>
        <v>4</v>
      </c>
      <c r="V19" s="8">
        <v>0</v>
      </c>
      <c r="W19" s="8">
        <v>0</v>
      </c>
      <c r="X19" s="8">
        <v>0</v>
      </c>
      <c r="Y19" s="9">
        <f t="shared" si="6"/>
        <v>4</v>
      </c>
      <c r="Z19" s="3"/>
    </row>
    <row r="20" spans="1:26" ht="25.5" x14ac:dyDescent="0.2">
      <c r="A20" s="4">
        <v>9</v>
      </c>
      <c r="B20" s="4" t="s">
        <v>46</v>
      </c>
      <c r="C20" s="5">
        <v>70147608</v>
      </c>
      <c r="D20" s="5" t="s">
        <v>63</v>
      </c>
      <c r="E20" s="5" t="s">
        <v>64</v>
      </c>
      <c r="F20" s="5" t="s">
        <v>65</v>
      </c>
      <c r="G20" s="6" t="s">
        <v>42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1">
        <v>1</v>
      </c>
      <c r="Q20" s="10">
        <v>0</v>
      </c>
      <c r="R20" s="12">
        <v>0</v>
      </c>
      <c r="S20" s="10">
        <v>0</v>
      </c>
      <c r="T20" s="10">
        <v>0</v>
      </c>
      <c r="U20" s="8">
        <f t="shared" si="5"/>
        <v>1</v>
      </c>
      <c r="V20" s="8">
        <v>0</v>
      </c>
      <c r="W20" s="8">
        <v>0</v>
      </c>
      <c r="X20" s="8">
        <v>0</v>
      </c>
      <c r="Y20" s="9">
        <f t="shared" si="6"/>
        <v>1</v>
      </c>
      <c r="Z20" s="3"/>
    </row>
    <row r="21" spans="1:26" ht="25.5" x14ac:dyDescent="0.2">
      <c r="A21" s="4">
        <v>10</v>
      </c>
      <c r="B21" s="4" t="s">
        <v>46</v>
      </c>
      <c r="C21" s="5">
        <v>70805749</v>
      </c>
      <c r="D21" s="5" t="s">
        <v>66</v>
      </c>
      <c r="E21" s="5" t="s">
        <v>2</v>
      </c>
      <c r="F21" s="5" t="s">
        <v>67</v>
      </c>
      <c r="G21" s="6" t="s">
        <v>41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2</v>
      </c>
      <c r="P21" s="11">
        <v>2</v>
      </c>
      <c r="Q21" s="10">
        <v>0</v>
      </c>
      <c r="R21" s="12">
        <v>0</v>
      </c>
      <c r="S21" s="10">
        <v>0</v>
      </c>
      <c r="T21" s="10">
        <v>0</v>
      </c>
      <c r="U21" s="8">
        <f t="shared" si="5"/>
        <v>4</v>
      </c>
      <c r="V21" s="8">
        <v>0</v>
      </c>
      <c r="W21" s="8">
        <v>0</v>
      </c>
      <c r="X21" s="8">
        <v>0</v>
      </c>
      <c r="Y21" s="9">
        <f t="shared" si="6"/>
        <v>4</v>
      </c>
      <c r="Z21" s="3"/>
    </row>
    <row r="22" spans="1:26" ht="25.5" x14ac:dyDescent="0.2">
      <c r="A22" s="4">
        <v>11</v>
      </c>
      <c r="B22" s="4" t="s">
        <v>46</v>
      </c>
      <c r="C22" s="5">
        <v>71063905</v>
      </c>
      <c r="D22" s="5" t="s">
        <v>68</v>
      </c>
      <c r="E22" s="5" t="s">
        <v>0</v>
      </c>
      <c r="F22" s="5" t="s">
        <v>69</v>
      </c>
      <c r="G22" s="6" t="s">
        <v>41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0">
        <v>0</v>
      </c>
      <c r="R22" s="12">
        <v>0</v>
      </c>
      <c r="S22" s="10">
        <v>0</v>
      </c>
      <c r="T22" s="10">
        <v>0</v>
      </c>
      <c r="U22" s="8">
        <f t="shared" si="5"/>
        <v>0</v>
      </c>
      <c r="V22" s="8">
        <v>0</v>
      </c>
      <c r="W22" s="8">
        <v>0</v>
      </c>
      <c r="X22" s="8">
        <v>0</v>
      </c>
      <c r="Y22" s="9">
        <f t="shared" si="6"/>
        <v>0</v>
      </c>
      <c r="Z22" s="3"/>
    </row>
    <row r="23" spans="1:26" ht="25.5" x14ac:dyDescent="0.2">
      <c r="A23" s="4">
        <v>12</v>
      </c>
      <c r="B23" s="4" t="s">
        <v>46</v>
      </c>
      <c r="C23" s="5">
        <v>74715089</v>
      </c>
      <c r="D23" s="5" t="s">
        <v>70</v>
      </c>
      <c r="E23" s="5" t="s">
        <v>70</v>
      </c>
      <c r="F23" s="5" t="s">
        <v>71</v>
      </c>
      <c r="G23" s="6" t="s">
        <v>43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0">
        <v>0</v>
      </c>
      <c r="R23" s="12">
        <v>0</v>
      </c>
      <c r="S23" s="10">
        <v>0</v>
      </c>
      <c r="T23" s="10">
        <v>0</v>
      </c>
      <c r="U23" s="8">
        <f t="shared" si="5"/>
        <v>0</v>
      </c>
      <c r="V23" s="8">
        <v>0</v>
      </c>
      <c r="W23" s="8">
        <v>0</v>
      </c>
      <c r="X23" s="8">
        <v>0</v>
      </c>
      <c r="Y23" s="9">
        <f t="shared" si="6"/>
        <v>0</v>
      </c>
      <c r="Z23" s="3"/>
    </row>
    <row r="25" spans="1:26" ht="15" x14ac:dyDescent="0.2">
      <c r="T25" s="15" t="s">
        <v>75</v>
      </c>
      <c r="U25" s="15"/>
      <c r="V25" s="15"/>
      <c r="W25" s="15"/>
      <c r="X25" s="15"/>
      <c r="Y25" s="15"/>
      <c r="Z25" s="15"/>
    </row>
  </sheetData>
  <sheetProtection algorithmName="SHA-512" hashValue="xVErHUh9V+C5/iRz02WuZOeeC1VvoOM0k4LCWjm5x7/3tBsHPO3teRUAjh/9+MQaCiE3ZSfI+Kw7U0tLyifaQw==" saltValue="DeuWlE0Rri1u4iS+K5Dvaw==" spinCount="100000" sheet="1" objects="1" scenarios="1" selectLockedCells="1" selectUnlockedCells="1"/>
  <mergeCells count="32">
    <mergeCell ref="A6:Z6"/>
    <mergeCell ref="A5:Z5"/>
    <mergeCell ref="A2:Z2"/>
    <mergeCell ref="A3:Z3"/>
    <mergeCell ref="A4:Z4"/>
    <mergeCell ref="A9:A11"/>
    <mergeCell ref="B9:B11"/>
    <mergeCell ref="C9:C11"/>
    <mergeCell ref="D9:D11"/>
    <mergeCell ref="E9:E11"/>
    <mergeCell ref="F9:F11"/>
    <mergeCell ref="G9:G11"/>
    <mergeCell ref="H9:N9"/>
    <mergeCell ref="O9:Q9"/>
    <mergeCell ref="U9:U11"/>
    <mergeCell ref="Z9:Z11"/>
    <mergeCell ref="H10:J10"/>
    <mergeCell ref="K10:N10"/>
    <mergeCell ref="T25:Z25"/>
    <mergeCell ref="A8:Z8"/>
    <mergeCell ref="R9:S9"/>
    <mergeCell ref="O10:O11"/>
    <mergeCell ref="P10:P11"/>
    <mergeCell ref="Q10:Q11"/>
    <mergeCell ref="R10:R11"/>
    <mergeCell ref="S10:S11"/>
    <mergeCell ref="T10:T11"/>
    <mergeCell ref="V9:X9"/>
    <mergeCell ref="Y9:Y11"/>
    <mergeCell ref="V10:V11"/>
    <mergeCell ref="W10:W11"/>
    <mergeCell ref="X10:X11"/>
  </mergeCells>
  <pageMargins left="0.23895833333333333" right="0.22281901041666666" top="0.20812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PUBLICACION PRELIMINAR</vt:lpstr>
      <vt:lpstr>'PUBLICACION PRELIMINAR'!Área_de_impresión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SILVERIO FLOREZ BOVADILLA</dc:creator>
  <cp:lastModifiedBy>INFRAESTRUCTURA</cp:lastModifiedBy>
  <cp:lastPrinted>2026-03-04T23:49:36Z</cp:lastPrinted>
  <dcterms:created xsi:type="dcterms:W3CDTF">2026-02-10T14:22:05Z</dcterms:created>
  <dcterms:modified xsi:type="dcterms:W3CDTF">2026-03-06T14:45:25Z</dcterms:modified>
</cp:coreProperties>
</file>